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6020" windowHeight="652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I31" i="1"/>
  <c r="J31" i="1"/>
  <c r="C31" i="1"/>
  <c r="D30" i="1"/>
  <c r="E30" i="1"/>
  <c r="F30" i="1"/>
  <c r="G30" i="1"/>
  <c r="H30" i="1"/>
  <c r="I30" i="1"/>
  <c r="J30" i="1"/>
  <c r="C30" i="1"/>
  <c r="D29" i="1"/>
  <c r="E29" i="1"/>
  <c r="F29" i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<sst xmlns="http://schemas.openxmlformats.org/spreadsheetml/2006/main" count="40" uniqueCount="40">
  <si>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</si>
  <si>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</si>
  <si>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</si>
  <si>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</si>
  <si>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現国</t>
    <rPh sb="0" eb="2">
      <t>ゲンコク</t>
    </rPh>
    <phoneticPr fontId="1"/>
  </si>
  <si>
    <t>現社</t>
    <rPh sb="0" eb="2">
      <t>ゲンシャ</t>
    </rPh>
    <phoneticPr fontId="1"/>
  </si>
  <si>
    <t>英語</t>
    <rPh sb="0" eb="2">
      <t>エイゴ</t>
    </rPh>
    <phoneticPr fontId="1"/>
  </si>
  <si>
    <t>日本史</t>
    <rPh sb="0" eb="3">
      <t>ニホンシ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</si>
  <si>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</si>
  <si>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</si>
  <si>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七瀬 竜次</t>
  </si>
  <si>
    <t>磯部 詩織</t>
  </si>
  <si>
    <t>藤崎 剛基</t>
  </si>
  <si>
    <t>宮下 綾</t>
  </si>
  <si>
    <t>桜井 豊</t>
  </si>
  <si>
    <t>小川 精児</t>
  </si>
  <si>
    <t>片桐 さやか</t>
  </si>
  <si>
    <t>坂上 美紀</t>
  </si>
  <si>
    <t>岩田 敏也</t>
  </si>
  <si>
    <t>畠山 達士</t>
  </si>
  <si>
    <t>影山 悟志</t>
  </si>
  <si>
    <t>土谷 翔子</t>
  </si>
  <si>
    <t>妹尾 朝香</t>
  </si>
  <si>
    <t>高山 草太</t>
  </si>
  <si>
    <t>土屋 草太</t>
  </si>
  <si>
    <t>豊田 恵梨香</t>
  </si>
  <si>
    <t>大城 あき</t>
  </si>
  <si>
    <t>秋葉 美智子</t>
  </si>
  <si>
    <t>吉岡 英嗣</t>
  </si>
  <si>
    <t>松下 禄郎</t>
  </si>
  <si>
    <t>梅村 恵望子</t>
  </si>
  <si>
    <t>多部 進</t>
  </si>
  <si>
    <t>小川 彩華</t>
  </si>
  <si>
    <t>西尾 一輝</t>
  </si>
  <si>
    <t>佐古 育二</t>
  </si>
  <si>
    <t>寺井 昌代</t>
  </si>
  <si>
    <t>２０１３年１２月期末テスト</t>
    <rPh sb="4" eb="5">
      <t>ネン</t>
    </rPh>
    <rPh sb="7" eb="8">
      <t>ガツ</t>
    </rPh>
    <rPh sb="8" eb="10">
      <t>キマツ</t>
    </rPh>
    <phoneticPr fontId="1"/>
  </si>
  <si>
    <t>平均点</t>
    <rPh sb="0" eb="3">
      <t>ヘイキンテン</t>
    </rPh>
    <phoneticPr fontId="1"/>
  </si>
  <si>
    <t>最高点</t>
    <rPh sb="0" eb="3">
      <t>サイコウテン</t>
    </rPh>
    <phoneticPr fontId="1"/>
  </si>
  <si>
    <t>最低点</t>
    <rPh sb="0" eb="3">
      <t>サイテイテン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</si>
</sst>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理科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Sheet1!$D$3:$D$28</c:f>
              <c:numCache>
                <c:formatCode>General</c:formatCode>
                <c:ptCount val="26"/>
                <c:pt idx="0">
                  <c:v>80</c:v>
                </c:pt>
                <c:pt idx="1">
                  <c:v>77</c:v>
                </c:pt>
                <c:pt idx="2">
                  <c:v>93</c:v>
                </c:pt>
                <c:pt idx="3">
                  <c:v>78</c:v>
                </c:pt>
                <c:pt idx="4">
                  <c:v>12</c:v>
                </c:pt>
                <c:pt idx="5">
                  <c:v>87</c:v>
                </c:pt>
                <c:pt idx="6">
                  <c:v>83</c:v>
                </c:pt>
                <c:pt idx="7">
                  <c:v>83</c:v>
                </c:pt>
                <c:pt idx="8">
                  <c:v>85</c:v>
                </c:pt>
                <c:pt idx="9">
                  <c:v>19</c:v>
                </c:pt>
                <c:pt idx="10">
                  <c:v>58</c:v>
                </c:pt>
                <c:pt idx="11">
                  <c:v>50</c:v>
                </c:pt>
                <c:pt idx="12">
                  <c:v>54</c:v>
                </c:pt>
                <c:pt idx="13">
                  <c:v>1</c:v>
                </c:pt>
                <c:pt idx="14">
                  <c:v>21</c:v>
                </c:pt>
                <c:pt idx="15">
                  <c:v>51</c:v>
                </c:pt>
                <c:pt idx="16">
                  <c:v>18</c:v>
                </c:pt>
                <c:pt idx="17">
                  <c:v>52</c:v>
                </c:pt>
                <c:pt idx="18">
                  <c:v>85</c:v>
                </c:pt>
                <c:pt idx="19">
                  <c:v>59</c:v>
                </c:pt>
                <c:pt idx="20">
                  <c:v>30</c:v>
                </c:pt>
                <c:pt idx="21">
                  <c:v>51</c:v>
                </c:pt>
                <c:pt idx="22">
                  <c:v>6</c:v>
                </c:pt>
                <c:pt idx="23">
                  <c:v>63</c:v>
                </c:pt>
                <c:pt idx="24">
                  <c:v>99</c:v>
                </c:pt>
                <c:pt idx="25">
                  <c:v>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現国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Sheet1!$E$3:$E$28</c:f>
              <c:numCache>
                <c:formatCode>General</c:formatCode>
                <c:ptCount val="26"/>
                <c:pt idx="0">
                  <c:v>86</c:v>
                </c:pt>
                <c:pt idx="1">
                  <c:v>54</c:v>
                </c:pt>
                <c:pt idx="2">
                  <c:v>96</c:v>
                </c:pt>
                <c:pt idx="3">
                  <c:v>59</c:v>
                </c:pt>
                <c:pt idx="4">
                  <c:v>46</c:v>
                </c:pt>
                <c:pt idx="5">
                  <c:v>20</c:v>
                </c:pt>
                <c:pt idx="6">
                  <c:v>85</c:v>
                </c:pt>
                <c:pt idx="7">
                  <c:v>35</c:v>
                </c:pt>
                <c:pt idx="8">
                  <c:v>57</c:v>
                </c:pt>
                <c:pt idx="9">
                  <c:v>30</c:v>
                </c:pt>
                <c:pt idx="10">
                  <c:v>89</c:v>
                </c:pt>
                <c:pt idx="11">
                  <c:v>65</c:v>
                </c:pt>
                <c:pt idx="12">
                  <c:v>78</c:v>
                </c:pt>
                <c:pt idx="13">
                  <c:v>24</c:v>
                </c:pt>
                <c:pt idx="14">
                  <c:v>9</c:v>
                </c:pt>
                <c:pt idx="15">
                  <c:v>47</c:v>
                </c:pt>
                <c:pt idx="16">
                  <c:v>87</c:v>
                </c:pt>
                <c:pt idx="17">
                  <c:v>83</c:v>
                </c:pt>
                <c:pt idx="18">
                  <c:v>74</c:v>
                </c:pt>
                <c:pt idx="19">
                  <c:v>32</c:v>
                </c:pt>
                <c:pt idx="20">
                  <c:v>37</c:v>
                </c:pt>
                <c:pt idx="21">
                  <c:v>11</c:v>
                </c:pt>
                <c:pt idx="22">
                  <c:v>14</c:v>
                </c:pt>
                <c:pt idx="23">
                  <c:v>58</c:v>
                </c:pt>
                <c:pt idx="24">
                  <c:v>7</c:v>
                </c:pt>
                <c:pt idx="25">
                  <c:v>18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現社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Sheet1!$F$3:$F$28</c:f>
              <c:numCache>
                <c:formatCode>General</c:formatCode>
                <c:ptCount val="26"/>
                <c:pt idx="0">
                  <c:v>75</c:v>
                </c:pt>
                <c:pt idx="1">
                  <c:v>72</c:v>
                </c:pt>
                <c:pt idx="2">
                  <c:v>38</c:v>
                </c:pt>
                <c:pt idx="3">
                  <c:v>74</c:v>
                </c:pt>
                <c:pt idx="4">
                  <c:v>57</c:v>
                </c:pt>
                <c:pt idx="5">
                  <c:v>63</c:v>
                </c:pt>
                <c:pt idx="6">
                  <c:v>33</c:v>
                </c:pt>
                <c:pt idx="7">
                  <c:v>52</c:v>
                </c:pt>
                <c:pt idx="8">
                  <c:v>76</c:v>
                </c:pt>
                <c:pt idx="9">
                  <c:v>95</c:v>
                </c:pt>
                <c:pt idx="10">
                  <c:v>6</c:v>
                </c:pt>
                <c:pt idx="11">
                  <c:v>96</c:v>
                </c:pt>
                <c:pt idx="12">
                  <c:v>73</c:v>
                </c:pt>
                <c:pt idx="13">
                  <c:v>22</c:v>
                </c:pt>
                <c:pt idx="14">
                  <c:v>99</c:v>
                </c:pt>
                <c:pt idx="15">
                  <c:v>40</c:v>
                </c:pt>
                <c:pt idx="16">
                  <c:v>83</c:v>
                </c:pt>
                <c:pt idx="17">
                  <c:v>85</c:v>
                </c:pt>
                <c:pt idx="18">
                  <c:v>34</c:v>
                </c:pt>
                <c:pt idx="19">
                  <c:v>78</c:v>
                </c:pt>
                <c:pt idx="20">
                  <c:v>86</c:v>
                </c:pt>
                <c:pt idx="21">
                  <c:v>93</c:v>
                </c:pt>
                <c:pt idx="22">
                  <c:v>3</c:v>
                </c:pt>
                <c:pt idx="23">
                  <c:v>65</c:v>
                </c:pt>
                <c:pt idx="24">
                  <c:v>64</c:v>
                </c:pt>
                <c:pt idx="25">
                  <c:v>80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英語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Sheet1!$G$3:$G$28</c:f>
              <c:numCache>
                <c:formatCode>General</c:formatCode>
                <c:ptCount val="26"/>
                <c:pt idx="0">
                  <c:v>97</c:v>
                </c:pt>
                <c:pt idx="1">
                  <c:v>16</c:v>
                </c:pt>
                <c:pt idx="2">
                  <c:v>32</c:v>
                </c:pt>
                <c:pt idx="3">
                  <c:v>56</c:v>
                </c:pt>
                <c:pt idx="4">
                  <c:v>71</c:v>
                </c:pt>
                <c:pt idx="5">
                  <c:v>52</c:v>
                </c:pt>
                <c:pt idx="6">
                  <c:v>33</c:v>
                </c:pt>
                <c:pt idx="7">
                  <c:v>58</c:v>
                </c:pt>
                <c:pt idx="8">
                  <c:v>25</c:v>
                </c:pt>
                <c:pt idx="9">
                  <c:v>50</c:v>
                </c:pt>
                <c:pt idx="10">
                  <c:v>36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1</c:v>
                </c:pt>
                <c:pt idx="15">
                  <c:v>78</c:v>
                </c:pt>
                <c:pt idx="16">
                  <c:v>81</c:v>
                </c:pt>
                <c:pt idx="17">
                  <c:v>74</c:v>
                </c:pt>
                <c:pt idx="18">
                  <c:v>92</c:v>
                </c:pt>
                <c:pt idx="19">
                  <c:v>81</c:v>
                </c:pt>
                <c:pt idx="20">
                  <c:v>59</c:v>
                </c:pt>
                <c:pt idx="21">
                  <c:v>68</c:v>
                </c:pt>
                <c:pt idx="22">
                  <c:v>74</c:v>
                </c:pt>
                <c:pt idx="23">
                  <c:v>59</c:v>
                </c:pt>
                <c:pt idx="24">
                  <c:v>48</c:v>
                </c:pt>
                <c:pt idx="25">
                  <c:v>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Sheet1!$H$2</c:f>
              <c:strCache>
                <c:ptCount val="1"/>
                <c:pt idx="0">
                  <c:v>日本史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Sheet1!$H$3:$H$28</c:f>
              <c:numCache>
                <c:formatCode>General</c:formatCode>
                <c:ptCount val="26"/>
                <c:pt idx="0">
                  <c:v>11</c:v>
                </c:pt>
                <c:pt idx="1">
                  <c:v>89</c:v>
                </c:pt>
                <c:pt idx="2">
                  <c:v>26</c:v>
                </c:pt>
                <c:pt idx="3">
                  <c:v>16</c:v>
                </c:pt>
                <c:pt idx="4">
                  <c:v>2</c:v>
                </c:pt>
                <c:pt idx="5">
                  <c:v>55</c:v>
                </c:pt>
                <c:pt idx="6">
                  <c:v>29</c:v>
                </c:pt>
                <c:pt idx="7">
                  <c:v>51</c:v>
                </c:pt>
                <c:pt idx="8">
                  <c:v>78</c:v>
                </c:pt>
                <c:pt idx="9">
                  <c:v>6</c:v>
                </c:pt>
                <c:pt idx="10">
                  <c:v>20</c:v>
                </c:pt>
                <c:pt idx="11">
                  <c:v>55</c:v>
                </c:pt>
                <c:pt idx="12">
                  <c:v>94</c:v>
                </c:pt>
                <c:pt idx="13">
                  <c:v>20</c:v>
                </c:pt>
                <c:pt idx="14">
                  <c:v>53</c:v>
                </c:pt>
                <c:pt idx="15">
                  <c:v>62</c:v>
                </c:pt>
                <c:pt idx="16">
                  <c:v>80</c:v>
                </c:pt>
                <c:pt idx="17">
                  <c:v>44</c:v>
                </c:pt>
                <c:pt idx="18">
                  <c:v>16</c:v>
                </c:pt>
                <c:pt idx="19">
                  <c:v>21</c:v>
                </c:pt>
                <c:pt idx="20">
                  <c:v>41</c:v>
                </c:pt>
                <c:pt idx="21">
                  <c:v>68</c:v>
                </c:pt>
                <c:pt idx="22">
                  <c:v>3</c:v>
                </c:pt>
                <c:pt idx="23">
                  <c:v>70</c:v>
                </c:pt>
                <c:pt idx="24">
                  <c:v>97</c:v>
                </c:pt>
                <c:pt idx="25">
                  <c:v>84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Sheet1!$I$2</c:f>
              <c:strCache>
                <c:ptCount val="1"/>
                <c:pt idx="0">
                  <c:v>美術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Sheet1!$I$3:$I$28</c:f>
              <c:numCache>
                <c:formatCode>General</c:formatCode>
                <c:ptCount val="26"/>
                <c:pt idx="0">
                  <c:v>27</c:v>
                </c:pt>
                <c:pt idx="1">
                  <c:v>89</c:v>
                </c:pt>
                <c:pt idx="2">
                  <c:v>65</c:v>
                </c:pt>
                <c:pt idx="3">
                  <c:v>25</c:v>
                </c:pt>
                <c:pt idx="4">
                  <c:v>13</c:v>
                </c:pt>
                <c:pt idx="5">
                  <c:v>48</c:v>
                </c:pt>
                <c:pt idx="6">
                  <c:v>78</c:v>
                </c:pt>
                <c:pt idx="7">
                  <c:v>6</c:v>
                </c:pt>
                <c:pt idx="8">
                  <c:v>94</c:v>
                </c:pt>
                <c:pt idx="9">
                  <c:v>56</c:v>
                </c:pt>
                <c:pt idx="10">
                  <c:v>42</c:v>
                </c:pt>
                <c:pt idx="11">
                  <c:v>95</c:v>
                </c:pt>
                <c:pt idx="12">
                  <c:v>24</c:v>
                </c:pt>
                <c:pt idx="13">
                  <c:v>90</c:v>
                </c:pt>
                <c:pt idx="14">
                  <c:v>37</c:v>
                </c:pt>
                <c:pt idx="15">
                  <c:v>8</c:v>
                </c:pt>
                <c:pt idx="16">
                  <c:v>18</c:v>
                </c:pt>
                <c:pt idx="17">
                  <c:v>75</c:v>
                </c:pt>
                <c:pt idx="18">
                  <c:v>43</c:v>
                </c:pt>
                <c:pt idx="19">
                  <c:v>32</c:v>
                </c:pt>
                <c:pt idx="20">
                  <c:v>29</c:v>
                </c:pt>
                <c:pt idx="21">
                  <c:v>75</c:v>
                </c:pt>
                <c:pt idx="22">
                  <c:v>48</c:v>
                </c:pt>
                <c:pt idx="23">
                  <c:v>49</c:v>
                </c:pt>
                <c:pt idx="24">
                  <c:v>15</c:v>
                </c:pt>
                <c:pt idx="25">
                  <c:v>78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Sheet1!$J$2</c:f>
              <c:strCache>
                <c:ptCount val="1"/>
                <c:pt idx="0">
                  <c:v>保健体育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xVal>
          <c:yVal>
            <c:numRef>
              <c:f>Sheet1!$J$3:$J$28</c:f>
              <c:numCache>
                <c:formatCode>General</c:formatCode>
                <c:ptCount val="26"/>
                <c:pt idx="0">
                  <c:v>67</c:v>
                </c:pt>
                <c:pt idx="1">
                  <c:v>19</c:v>
                </c:pt>
                <c:pt idx="2">
                  <c:v>88</c:v>
                </c:pt>
                <c:pt idx="3">
                  <c:v>22</c:v>
                </c:pt>
                <c:pt idx="4">
                  <c:v>67</c:v>
                </c:pt>
                <c:pt idx="5">
                  <c:v>89</c:v>
                </c:pt>
                <c:pt idx="6">
                  <c:v>52</c:v>
                </c:pt>
                <c:pt idx="7">
                  <c:v>45</c:v>
                </c:pt>
                <c:pt idx="8">
                  <c:v>55</c:v>
                </c:pt>
                <c:pt idx="9">
                  <c:v>40</c:v>
                </c:pt>
                <c:pt idx="10">
                  <c:v>75</c:v>
                </c:pt>
                <c:pt idx="11">
                  <c:v>38</c:v>
                </c:pt>
                <c:pt idx="12">
                  <c:v>47</c:v>
                </c:pt>
                <c:pt idx="13">
                  <c:v>61</c:v>
                </c:pt>
                <c:pt idx="14">
                  <c:v>68</c:v>
                </c:pt>
                <c:pt idx="15">
                  <c:v>14</c:v>
                </c:pt>
                <c:pt idx="16">
                  <c:v>56</c:v>
                </c:pt>
                <c:pt idx="17">
                  <c:v>49</c:v>
                </c:pt>
                <c:pt idx="18">
                  <c:v>19</c:v>
                </c:pt>
                <c:pt idx="19">
                  <c:v>23</c:v>
                </c:pt>
                <c:pt idx="20">
                  <c:v>95</c:v>
                </c:pt>
                <c:pt idx="21">
                  <c:v>8</c:v>
                </c:pt>
                <c:pt idx="22">
                  <c:v>79</c:v>
                </c:pt>
                <c:pt idx="23">
                  <c:v>83</c:v>
                </c:pt>
                <c:pt idx="24">
                  <c:v>90</c:v>
                </c:pt>
                <c:pt idx="25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56480"/>
        <c:axId val="140758016"/>
      </c:scatterChart>
      <c:valAx>
        <c:axId val="1407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758016"/>
        <c:crosses val="autoZero"/>
        <c:crossBetween val="midCat"/>
      </c:valAx>
      <c:valAx>
        <c:axId val="14075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56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数学</c:v>
                </c:pt>
              </c:strCache>
            </c:strRef>
          </c:tx>
          <c:marker>
            <c:symbol val="none"/>
          </c:marker>
          <c:val>
            <c:numRef>
              <c:f>Sheet1!$C$3:$C$28</c:f>
              <c:numCache>
                <c:formatCode>General</c:formatCode>
                <c:ptCount val="26"/>
                <c:pt idx="0">
                  <c:v>79</c:v>
                </c:pt>
                <c:pt idx="1">
                  <c:v>7</c:v>
                </c:pt>
                <c:pt idx="2">
                  <c:v>91</c:v>
                </c:pt>
                <c:pt idx="3">
                  <c:v>5</c:v>
                </c:pt>
                <c:pt idx="4">
                  <c:v>22</c:v>
                </c:pt>
                <c:pt idx="5">
                  <c:v>69</c:v>
                </c:pt>
                <c:pt idx="6">
                  <c:v>61</c:v>
                </c:pt>
                <c:pt idx="7">
                  <c:v>30</c:v>
                </c:pt>
                <c:pt idx="8">
                  <c:v>11</c:v>
                </c:pt>
                <c:pt idx="9">
                  <c:v>89</c:v>
                </c:pt>
                <c:pt idx="10">
                  <c:v>51</c:v>
                </c:pt>
                <c:pt idx="11">
                  <c:v>56</c:v>
                </c:pt>
                <c:pt idx="12">
                  <c:v>37</c:v>
                </c:pt>
                <c:pt idx="13">
                  <c:v>63</c:v>
                </c:pt>
                <c:pt idx="14">
                  <c:v>22</c:v>
                </c:pt>
                <c:pt idx="15">
                  <c:v>85</c:v>
                </c:pt>
                <c:pt idx="16">
                  <c:v>87</c:v>
                </c:pt>
                <c:pt idx="17">
                  <c:v>62</c:v>
                </c:pt>
                <c:pt idx="18">
                  <c:v>3</c:v>
                </c:pt>
                <c:pt idx="19">
                  <c:v>64</c:v>
                </c:pt>
                <c:pt idx="20">
                  <c:v>29</c:v>
                </c:pt>
                <c:pt idx="21">
                  <c:v>82</c:v>
                </c:pt>
                <c:pt idx="22">
                  <c:v>73</c:v>
                </c:pt>
                <c:pt idx="23">
                  <c:v>57</c:v>
                </c:pt>
                <c:pt idx="24">
                  <c:v>69</c:v>
                </c:pt>
                <c:pt idx="25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理科</c:v>
                </c:pt>
              </c:strCache>
            </c:strRef>
          </c:tx>
          <c:marker>
            <c:symbol val="none"/>
          </c:marker>
          <c:val>
            <c:numRef>
              <c:f>Sheet1!$D$3:$D$28</c:f>
              <c:numCache>
                <c:formatCode>General</c:formatCode>
                <c:ptCount val="26"/>
                <c:pt idx="0">
                  <c:v>80</c:v>
                </c:pt>
                <c:pt idx="1">
                  <c:v>77</c:v>
                </c:pt>
                <c:pt idx="2">
                  <c:v>93</c:v>
                </c:pt>
                <c:pt idx="3">
                  <c:v>78</c:v>
                </c:pt>
                <c:pt idx="4">
                  <c:v>12</c:v>
                </c:pt>
                <c:pt idx="5">
                  <c:v>87</c:v>
                </c:pt>
                <c:pt idx="6">
                  <c:v>83</c:v>
                </c:pt>
                <c:pt idx="7">
                  <c:v>83</c:v>
                </c:pt>
                <c:pt idx="8">
                  <c:v>85</c:v>
                </c:pt>
                <c:pt idx="9">
                  <c:v>19</c:v>
                </c:pt>
                <c:pt idx="10">
                  <c:v>58</c:v>
                </c:pt>
                <c:pt idx="11">
                  <c:v>50</c:v>
                </c:pt>
                <c:pt idx="12">
                  <c:v>54</c:v>
                </c:pt>
                <c:pt idx="13">
                  <c:v>1</c:v>
                </c:pt>
                <c:pt idx="14">
                  <c:v>21</c:v>
                </c:pt>
                <c:pt idx="15">
                  <c:v>51</c:v>
                </c:pt>
                <c:pt idx="16">
                  <c:v>18</c:v>
                </c:pt>
                <c:pt idx="17">
                  <c:v>52</c:v>
                </c:pt>
                <c:pt idx="18">
                  <c:v>85</c:v>
                </c:pt>
                <c:pt idx="19">
                  <c:v>59</c:v>
                </c:pt>
                <c:pt idx="20">
                  <c:v>30</c:v>
                </c:pt>
                <c:pt idx="21">
                  <c:v>51</c:v>
                </c:pt>
                <c:pt idx="22">
                  <c:v>6</c:v>
                </c:pt>
                <c:pt idx="23">
                  <c:v>63</c:v>
                </c:pt>
                <c:pt idx="24">
                  <c:v>99</c:v>
                </c:pt>
                <c:pt idx="25">
                  <c:v>27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Sheet1!$G$2</c:f>
              <c:strCache>
                <c:ptCount val="1"/>
                <c:pt idx="0">
                  <c:v>英語</c:v>
                </c:pt>
              </c:strCache>
            </c:strRef>
          </c:tx>
          <c:marker>
            <c:symbol val="none"/>
          </c:marker>
          <c:val>
            <c:numRef>
              <c:f>Sheet1!$G$3:$G$28</c:f>
              <c:numCache>
                <c:formatCode>General</c:formatCode>
                <c:ptCount val="26"/>
                <c:pt idx="0">
                  <c:v>97</c:v>
                </c:pt>
                <c:pt idx="1">
                  <c:v>16</c:v>
                </c:pt>
                <c:pt idx="2">
                  <c:v>32</c:v>
                </c:pt>
                <c:pt idx="3">
                  <c:v>56</c:v>
                </c:pt>
                <c:pt idx="4">
                  <c:v>71</c:v>
                </c:pt>
                <c:pt idx="5">
                  <c:v>52</c:v>
                </c:pt>
                <c:pt idx="6">
                  <c:v>33</c:v>
                </c:pt>
                <c:pt idx="7">
                  <c:v>58</c:v>
                </c:pt>
                <c:pt idx="8">
                  <c:v>25</c:v>
                </c:pt>
                <c:pt idx="9">
                  <c:v>50</c:v>
                </c:pt>
                <c:pt idx="10">
                  <c:v>36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1</c:v>
                </c:pt>
                <c:pt idx="15">
                  <c:v>78</c:v>
                </c:pt>
                <c:pt idx="16">
                  <c:v>81</c:v>
                </c:pt>
                <c:pt idx="17">
                  <c:v>74</c:v>
                </c:pt>
                <c:pt idx="18">
                  <c:v>92</c:v>
                </c:pt>
                <c:pt idx="19">
                  <c:v>81</c:v>
                </c:pt>
                <c:pt idx="20">
                  <c:v>59</c:v>
                </c:pt>
                <c:pt idx="21">
                  <c:v>68</c:v>
                </c:pt>
                <c:pt idx="22">
                  <c:v>74</c:v>
                </c:pt>
                <c:pt idx="23">
                  <c:v>59</c:v>
                </c:pt>
                <c:pt idx="24">
                  <c:v>48</c:v>
                </c:pt>
                <c:pt idx="2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91392"/>
        <c:axId val="107697280"/>
      </c:lineChart>
      <c:catAx>
        <c:axId val="10769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697280"/>
        <c:crosses val="autoZero"/>
        <c:auto val="1"/>
        <c:lblAlgn val="ctr"/>
        <c:lblOffset val="100"/>
        <c:noMultiLvlLbl val="0"/>
      </c:catAx>
      <c:valAx>
        <c:axId val="1076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9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100012</xdr:colOff>
      <xdr:row>0</xdr:row>
      <xdr:rowOff>75519</xdr:rowOff>
    </xdr:from>
    <xdr:to>
      <xdr:col>16</xdr:col>
      <xdr:colOff>557212</xdr:colOff>
      <xdr:row>16</xdr:row>
      <xdr:rowOff>75519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122464</xdr:colOff>
      <xdr:row>16</xdr:row>
      <xdr:rowOff>172810</xdr:rowOff>
    </xdr:from>
    <xdr:to>
      <xdr:col>16</xdr:col>
      <xdr:colOff>612321</xdr:colOff>
      <xdr:row>32</xdr:row>
      <xdr:rowOff>85725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topLeftCell="A4" zoomScale="70" zoomScaleNormal="60" zoomScaleSheetLayoutView="70" workbookViewId="0">
      <selection activeCell="Q35" sqref="Q35"/>
    </sheetView>
  </sheetViews>
  <sheetFormatPr defaultRowHeight="13.5" x14ac:dyDescent="0.15"/>
  <cols>
    <col min="2" max="2" width="11.625" bestFit="1" customWidth="1"/>
    <col min="3" max="7" width="5.25" bestFit="1" customWidth="1"/>
    <col min="8" max="8" width="7.125" bestFit="1" customWidth="1"/>
    <col min="9" max="9" width="5.25" bestFit="1" customWidth="1"/>
  </cols>
  <sheetData>
    <row r="1" spans="1:10" x14ac:dyDescent="0.15">
      <c r="A1" s="28" t="s">
        <v>36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15">
      <c r="A2" s="24" t="s">
        <v>0</v>
      </c>
      <c r="B2" s="25" t="s">
        <v>1</v>
      </c>
      <c r="C2" s="26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5" t="s">
        <v>9</v>
      </c>
    </row>
    <row r="3" spans="1:10" x14ac:dyDescent="0.15">
      <c r="A3" s="7">
        <v>1</v>
      </c>
      <c r="B3" s="9" t="s">
        <v>10</v>
      </c>
      <c r="C3" s="14">
        <v>79</v>
      </c>
      <c r="D3" s="8">
        <v>80</v>
      </c>
      <c r="E3" s="8">
        <v>86</v>
      </c>
      <c r="F3" s="8">
        <v>75</v>
      </c>
      <c r="G3" s="8">
        <v>97</v>
      </c>
      <c r="H3" s="8">
        <v>11</v>
      </c>
      <c r="I3" s="8">
        <v>27</v>
      </c>
      <c r="J3" s="9">
        <v>67</v>
      </c>
    </row>
    <row r="4" spans="1:10" x14ac:dyDescent="0.15">
      <c r="A4" s="3">
        <v>2</v>
      </c>
      <c r="B4" s="4" t="s">
        <v>11</v>
      </c>
      <c r="C4" s="15">
        <v>7</v>
      </c>
      <c r="D4" s="1">
        <v>77</v>
      </c>
      <c r="E4" s="1">
        <v>54</v>
      </c>
      <c r="F4" s="1">
        <v>72</v>
      </c>
      <c r="G4" s="1">
        <v>16</v>
      </c>
      <c r="H4" s="1">
        <v>89</v>
      </c>
      <c r="I4" s="1">
        <v>89</v>
      </c>
      <c r="J4" s="4">
        <v>19</v>
      </c>
    </row>
    <row r="5" spans="1:10" x14ac:dyDescent="0.15">
      <c r="A5" s="3">
        <v>3</v>
      </c>
      <c r="B5" s="4" t="s">
        <v>12</v>
      </c>
      <c r="C5" s="15">
        <v>91</v>
      </c>
      <c r="D5" s="1">
        <v>93</v>
      </c>
      <c r="E5" s="1">
        <v>96</v>
      </c>
      <c r="F5" s="1">
        <v>38</v>
      </c>
      <c r="G5" s="1">
        <v>32</v>
      </c>
      <c r="H5" s="1">
        <v>26</v>
      </c>
      <c r="I5" s="1">
        <v>65</v>
      </c>
      <c r="J5" s="4">
        <v>88</v>
      </c>
    </row>
    <row r="6" spans="1:10" x14ac:dyDescent="0.15">
      <c r="A6" s="3">
        <v>4</v>
      </c>
      <c r="B6" s="4" t="s">
        <v>13</v>
      </c>
      <c r="C6" s="15">
        <v>5</v>
      </c>
      <c r="D6" s="1">
        <v>78</v>
      </c>
      <c r="E6" s="1">
        <v>59</v>
      </c>
      <c r="F6" s="1">
        <v>74</v>
      </c>
      <c r="G6" s="1">
        <v>56</v>
      </c>
      <c r="H6" s="1">
        <v>16</v>
      </c>
      <c r="I6" s="1">
        <v>25</v>
      </c>
      <c r="J6" s="4">
        <v>22</v>
      </c>
    </row>
    <row r="7" spans="1:10" x14ac:dyDescent="0.15">
      <c r="A7" s="3">
        <v>5</v>
      </c>
      <c r="B7" s="4" t="s">
        <v>14</v>
      </c>
      <c r="C7" s="15">
        <v>22</v>
      </c>
      <c r="D7" s="1">
        <v>12</v>
      </c>
      <c r="E7" s="1">
        <v>46</v>
      </c>
      <c r="F7" s="1">
        <v>57</v>
      </c>
      <c r="G7" s="1">
        <v>71</v>
      </c>
      <c r="H7" s="1">
        <v>2</v>
      </c>
      <c r="I7" s="1">
        <v>13</v>
      </c>
      <c r="J7" s="4">
        <v>67</v>
      </c>
    </row>
    <row r="8" spans="1:10" x14ac:dyDescent="0.15">
      <c r="A8" s="3">
        <v>6</v>
      </c>
      <c r="B8" s="4" t="s">
        <v>15</v>
      </c>
      <c r="C8" s="15">
        <v>69</v>
      </c>
      <c r="D8" s="1">
        <v>87</v>
      </c>
      <c r="E8" s="1">
        <v>20</v>
      </c>
      <c r="F8" s="1">
        <v>63</v>
      </c>
      <c r="G8" s="1">
        <v>52</v>
      </c>
      <c r="H8" s="1">
        <v>55</v>
      </c>
      <c r="I8" s="1">
        <v>48</v>
      </c>
      <c r="J8" s="4">
        <v>89</v>
      </c>
    </row>
    <row r="9" spans="1:10" x14ac:dyDescent="0.15">
      <c r="A9" s="3">
        <v>7</v>
      </c>
      <c r="B9" s="4" t="s">
        <v>16</v>
      </c>
      <c r="C9" s="15">
        <v>61</v>
      </c>
      <c r="D9" s="1">
        <v>83</v>
      </c>
      <c r="E9" s="1">
        <v>85</v>
      </c>
      <c r="F9" s="1">
        <v>33</v>
      </c>
      <c r="G9" s="1">
        <v>33</v>
      </c>
      <c r="H9" s="1">
        <v>29</v>
      </c>
      <c r="I9" s="1">
        <v>78</v>
      </c>
      <c r="J9" s="4">
        <v>52</v>
      </c>
    </row>
    <row r="10" spans="1:10" x14ac:dyDescent="0.15">
      <c r="A10" s="3">
        <v>8</v>
      </c>
      <c r="B10" s="4" t="s">
        <v>17</v>
      </c>
      <c r="C10" s="15">
        <v>30</v>
      </c>
      <c r="D10" s="1">
        <v>83</v>
      </c>
      <c r="E10" s="1">
        <v>35</v>
      </c>
      <c r="F10" s="1">
        <v>52</v>
      </c>
      <c r="G10" s="1">
        <v>58</v>
      </c>
      <c r="H10" s="1">
        <v>51</v>
      </c>
      <c r="I10" s="1">
        <v>6</v>
      </c>
      <c r="J10" s="4">
        <v>45</v>
      </c>
    </row>
    <row r="11" spans="1:10" x14ac:dyDescent="0.15">
      <c r="A11" s="3">
        <v>9</v>
      </c>
      <c r="B11" s="4" t="s">
        <v>18</v>
      </c>
      <c r="C11" s="15">
        <v>11</v>
      </c>
      <c r="D11" s="1">
        <v>85</v>
      </c>
      <c r="E11" s="1">
        <v>57</v>
      </c>
      <c r="F11" s="1">
        <v>76</v>
      </c>
      <c r="G11" s="1">
        <v>25</v>
      </c>
      <c r="H11" s="1">
        <v>78</v>
      </c>
      <c r="I11" s="1">
        <v>94</v>
      </c>
      <c r="J11" s="4">
        <v>55</v>
      </c>
    </row>
    <row r="12" spans="1:10" x14ac:dyDescent="0.15">
      <c r="A12" s="3">
        <v>10</v>
      </c>
      <c r="B12" s="4" t="s">
        <v>19</v>
      </c>
      <c r="C12" s="15">
        <v>89</v>
      </c>
      <c r="D12" s="1">
        <v>19</v>
      </c>
      <c r="E12" s="1">
        <v>30</v>
      </c>
      <c r="F12" s="1">
        <v>95</v>
      </c>
      <c r="G12" s="1">
        <v>50</v>
      </c>
      <c r="H12" s="1">
        <v>6</v>
      </c>
      <c r="I12" s="1">
        <v>56</v>
      </c>
      <c r="J12" s="4">
        <v>40</v>
      </c>
    </row>
    <row r="13" spans="1:10" x14ac:dyDescent="0.15">
      <c r="A13" s="3">
        <v>11</v>
      </c>
      <c r="B13" s="4" t="s">
        <v>20</v>
      </c>
      <c r="C13" s="15">
        <v>51</v>
      </c>
      <c r="D13" s="1">
        <v>58</v>
      </c>
      <c r="E13" s="1">
        <v>89</v>
      </c>
      <c r="F13" s="1">
        <v>6</v>
      </c>
      <c r="G13" s="1">
        <v>36</v>
      </c>
      <c r="H13" s="1">
        <v>20</v>
      </c>
      <c r="I13" s="1">
        <v>42</v>
      </c>
      <c r="J13" s="4">
        <v>75</v>
      </c>
    </row>
    <row r="14" spans="1:10" x14ac:dyDescent="0.15">
      <c r="A14" s="3">
        <v>12</v>
      </c>
      <c r="B14" s="4" t="s">
        <v>21</v>
      </c>
      <c r="C14" s="15">
        <v>56</v>
      </c>
      <c r="D14" s="1">
        <v>50</v>
      </c>
      <c r="E14" s="1">
        <v>65</v>
      </c>
      <c r="F14" s="1">
        <v>96</v>
      </c>
      <c r="G14" s="1">
        <v>1</v>
      </c>
      <c r="H14" s="1">
        <v>55</v>
      </c>
      <c r="I14" s="1">
        <v>95</v>
      </c>
      <c r="J14" s="4">
        <v>38</v>
      </c>
    </row>
    <row r="15" spans="1:10" x14ac:dyDescent="0.15">
      <c r="A15" s="3">
        <v>13</v>
      </c>
      <c r="B15" s="4" t="s">
        <v>22</v>
      </c>
      <c r="C15" s="15">
        <v>37</v>
      </c>
      <c r="D15" s="1">
        <v>54</v>
      </c>
      <c r="E15" s="1">
        <v>78</v>
      </c>
      <c r="F15" s="1">
        <v>73</v>
      </c>
      <c r="G15" s="1">
        <v>4</v>
      </c>
      <c r="H15" s="1">
        <v>94</v>
      </c>
      <c r="I15" s="1">
        <v>24</v>
      </c>
      <c r="J15" s="4">
        <v>47</v>
      </c>
    </row>
    <row r="16" spans="1:10" x14ac:dyDescent="0.15">
      <c r="A16" s="3">
        <v>14</v>
      </c>
      <c r="B16" s="4" t="s">
        <v>23</v>
      </c>
      <c r="C16" s="15">
        <v>63</v>
      </c>
      <c r="D16" s="1">
        <v>1</v>
      </c>
      <c r="E16" s="1">
        <v>24</v>
      </c>
      <c r="F16" s="1">
        <v>22</v>
      </c>
      <c r="G16" s="1">
        <v>21</v>
      </c>
      <c r="H16" s="1">
        <v>20</v>
      </c>
      <c r="I16" s="1">
        <v>90</v>
      </c>
      <c r="J16" s="4">
        <v>61</v>
      </c>
    </row>
    <row r="17" spans="1:10" x14ac:dyDescent="0.15">
      <c r="A17" s="3">
        <v>15</v>
      </c>
      <c r="B17" s="4" t="s">
        <v>24</v>
      </c>
      <c r="C17" s="15">
        <v>22</v>
      </c>
      <c r="D17" s="1">
        <v>21</v>
      </c>
      <c r="E17" s="1">
        <v>9</v>
      </c>
      <c r="F17" s="1">
        <v>99</v>
      </c>
      <c r="G17" s="1">
        <v>1</v>
      </c>
      <c r="H17" s="1">
        <v>53</v>
      </c>
      <c r="I17" s="1">
        <v>37</v>
      </c>
      <c r="J17" s="4">
        <v>68</v>
      </c>
    </row>
    <row r="18" spans="1:10" x14ac:dyDescent="0.15">
      <c r="A18" s="3">
        <v>16</v>
      </c>
      <c r="B18" s="4" t="s">
        <v>25</v>
      </c>
      <c r="C18" s="15">
        <v>85</v>
      </c>
      <c r="D18" s="1">
        <v>51</v>
      </c>
      <c r="E18" s="1">
        <v>47</v>
      </c>
      <c r="F18" s="1">
        <v>40</v>
      </c>
      <c r="G18" s="1">
        <v>78</v>
      </c>
      <c r="H18" s="1">
        <v>62</v>
      </c>
      <c r="I18" s="1">
        <v>8</v>
      </c>
      <c r="J18" s="4">
        <v>14</v>
      </c>
    </row>
    <row r="19" spans="1:10" x14ac:dyDescent="0.15">
      <c r="A19" s="3">
        <v>17</v>
      </c>
      <c r="B19" s="4" t="s">
        <v>26</v>
      </c>
      <c r="C19" s="15">
        <v>87</v>
      </c>
      <c r="D19" s="1">
        <v>18</v>
      </c>
      <c r="E19" s="1">
        <v>87</v>
      </c>
      <c r="F19" s="1">
        <v>83</v>
      </c>
      <c r="G19" s="1">
        <v>81</v>
      </c>
      <c r="H19" s="1">
        <v>80</v>
      </c>
      <c r="I19" s="1">
        <v>18</v>
      </c>
      <c r="J19" s="4">
        <v>56</v>
      </c>
    </row>
    <row r="20" spans="1:10" x14ac:dyDescent="0.15">
      <c r="A20" s="3">
        <v>18</v>
      </c>
      <c r="B20" s="4" t="s">
        <v>27</v>
      </c>
      <c r="C20" s="15">
        <v>62</v>
      </c>
      <c r="D20" s="1">
        <v>52</v>
      </c>
      <c r="E20" s="1">
        <v>83</v>
      </c>
      <c r="F20" s="1">
        <v>85</v>
      </c>
      <c r="G20" s="1">
        <v>74</v>
      </c>
      <c r="H20" s="1">
        <v>44</v>
      </c>
      <c r="I20" s="1">
        <v>75</v>
      </c>
      <c r="J20" s="4">
        <v>49</v>
      </c>
    </row>
    <row r="21" spans="1:10" x14ac:dyDescent="0.15">
      <c r="A21" s="3">
        <v>19</v>
      </c>
      <c r="B21" s="4" t="s">
        <v>28</v>
      </c>
      <c r="C21" s="15">
        <v>3</v>
      </c>
      <c r="D21" s="1">
        <v>85</v>
      </c>
      <c r="E21" s="1">
        <v>74</v>
      </c>
      <c r="F21" s="1">
        <v>34</v>
      </c>
      <c r="G21" s="1">
        <v>92</v>
      </c>
      <c r="H21" s="1">
        <v>16</v>
      </c>
      <c r="I21" s="1">
        <v>43</v>
      </c>
      <c r="J21" s="4">
        <v>19</v>
      </c>
    </row>
    <row r="22" spans="1:10" x14ac:dyDescent="0.15">
      <c r="A22" s="3">
        <v>20</v>
      </c>
      <c r="B22" s="4" t="s">
        <v>29</v>
      </c>
      <c r="C22" s="15">
        <v>64</v>
      </c>
      <c r="D22" s="1">
        <v>59</v>
      </c>
      <c r="E22" s="1">
        <v>32</v>
      </c>
      <c r="F22" s="1">
        <v>78</v>
      </c>
      <c r="G22" s="1">
        <v>81</v>
      </c>
      <c r="H22" s="1">
        <v>21</v>
      </c>
      <c r="I22" s="1">
        <v>32</v>
      </c>
      <c r="J22" s="4">
        <v>23</v>
      </c>
    </row>
    <row r="23" spans="1:10" x14ac:dyDescent="0.15">
      <c r="A23" s="3">
        <v>21</v>
      </c>
      <c r="B23" s="4" t="s">
        <v>30</v>
      </c>
      <c r="C23" s="15">
        <v>29</v>
      </c>
      <c r="D23" s="1">
        <v>30</v>
      </c>
      <c r="E23" s="1">
        <v>37</v>
      </c>
      <c r="F23" s="1">
        <v>86</v>
      </c>
      <c r="G23" s="1">
        <v>59</v>
      </c>
      <c r="H23" s="1">
        <v>41</v>
      </c>
      <c r="I23" s="1">
        <v>29</v>
      </c>
      <c r="J23" s="4">
        <v>95</v>
      </c>
    </row>
    <row r="24" spans="1:10" x14ac:dyDescent="0.15">
      <c r="A24" s="3">
        <v>22</v>
      </c>
      <c r="B24" s="4" t="s">
        <v>31</v>
      </c>
      <c r="C24" s="15">
        <v>82</v>
      </c>
      <c r="D24" s="1">
        <v>51</v>
      </c>
      <c r="E24" s="1">
        <v>11</v>
      </c>
      <c r="F24" s="1">
        <v>93</v>
      </c>
      <c r="G24" s="1">
        <v>68</v>
      </c>
      <c r="H24" s="1">
        <v>68</v>
      </c>
      <c r="I24" s="1">
        <v>75</v>
      </c>
      <c r="J24" s="4">
        <v>8</v>
      </c>
    </row>
    <row r="25" spans="1:10" x14ac:dyDescent="0.15">
      <c r="A25" s="3">
        <v>23</v>
      </c>
      <c r="B25" s="4" t="s">
        <v>32</v>
      </c>
      <c r="C25" s="15">
        <v>73</v>
      </c>
      <c r="D25" s="1">
        <v>6</v>
      </c>
      <c r="E25" s="1">
        <v>14</v>
      </c>
      <c r="F25" s="1">
        <v>3</v>
      </c>
      <c r="G25" s="1">
        <v>74</v>
      </c>
      <c r="H25" s="1">
        <v>3</v>
      </c>
      <c r="I25" s="1">
        <v>48</v>
      </c>
      <c r="J25" s="4">
        <v>79</v>
      </c>
    </row>
    <row r="26" spans="1:10" x14ac:dyDescent="0.15">
      <c r="A26" s="3">
        <v>24</v>
      </c>
      <c r="B26" s="4" t="s">
        <v>33</v>
      </c>
      <c r="C26" s="15">
        <v>57</v>
      </c>
      <c r="D26" s="1">
        <v>63</v>
      </c>
      <c r="E26" s="1">
        <v>58</v>
      </c>
      <c r="F26" s="1">
        <v>65</v>
      </c>
      <c r="G26" s="1">
        <v>59</v>
      </c>
      <c r="H26" s="1">
        <v>70</v>
      </c>
      <c r="I26" s="1">
        <v>49</v>
      </c>
      <c r="J26" s="4">
        <v>83</v>
      </c>
    </row>
    <row r="27" spans="1:10" x14ac:dyDescent="0.15">
      <c r="A27" s="3">
        <v>25</v>
      </c>
      <c r="B27" s="4" t="s">
        <v>34</v>
      </c>
      <c r="C27" s="15">
        <v>69</v>
      </c>
      <c r="D27" s="1">
        <v>99</v>
      </c>
      <c r="E27" s="1">
        <v>7</v>
      </c>
      <c r="F27" s="1">
        <v>64</v>
      </c>
      <c r="G27" s="1">
        <v>48</v>
      </c>
      <c r="H27" s="1">
        <v>97</v>
      </c>
      <c r="I27" s="1">
        <v>15</v>
      </c>
      <c r="J27" s="4">
        <v>90</v>
      </c>
    </row>
    <row r="28" spans="1:10" ht="14.25" thickBot="1" x14ac:dyDescent="0.2">
      <c r="A28" s="5">
        <v>26</v>
      </c>
      <c r="B28" s="6" t="s">
        <v>35</v>
      </c>
      <c r="C28" s="16">
        <v>26</v>
      </c>
      <c r="D28" s="2">
        <v>27</v>
      </c>
      <c r="E28" s="2">
        <v>18</v>
      </c>
      <c r="F28" s="2">
        <v>80</v>
      </c>
      <c r="G28" s="2">
        <v>16</v>
      </c>
      <c r="H28" s="2">
        <v>84</v>
      </c>
      <c r="I28" s="2">
        <v>78</v>
      </c>
      <c r="J28" s="6">
        <v>16</v>
      </c>
    </row>
    <row r="29" spans="1:10" ht="14.25" thickTop="1" x14ac:dyDescent="0.15">
      <c r="A29" s="18"/>
      <c r="B29" s="21" t="s">
        <v>37</v>
      </c>
      <c r="C29" s="20">
        <f>AVERAGE(C3:C28)</f>
        <v>51.153846153846153</v>
      </c>
      <c r="D29" s="17">
        <f t="shared" ref="D29:J29" si="0">AVERAGE(D3:D28)</f>
        <v>54.692307692307693</v>
      </c>
      <c r="E29" s="17">
        <f t="shared" si="0"/>
        <v>50.03846153846154</v>
      </c>
      <c r="F29" s="17">
        <f t="shared" si="0"/>
        <v>63.153846153846153</v>
      </c>
      <c r="G29" s="17">
        <f t="shared" si="0"/>
        <v>49.346153846153847</v>
      </c>
      <c r="H29" s="17">
        <f t="shared" si="0"/>
        <v>45.807692307692307</v>
      </c>
      <c r="I29" s="17">
        <f t="shared" si="0"/>
        <v>48.42307692307692</v>
      </c>
      <c r="J29" s="19">
        <f t="shared" si="0"/>
        <v>52.5</v>
      </c>
    </row>
    <row r="30" spans="1:10" x14ac:dyDescent="0.15">
      <c r="A30" s="3"/>
      <c r="B30" s="22" t="s">
        <v>38</v>
      </c>
      <c r="C30" s="15">
        <f>MAX(C3:C28)</f>
        <v>91</v>
      </c>
      <c r="D30" s="1">
        <f t="shared" ref="D30:J30" si="1">MAX(D3:D28)</f>
        <v>99</v>
      </c>
      <c r="E30" s="1">
        <f t="shared" si="1"/>
        <v>96</v>
      </c>
      <c r="F30" s="1">
        <f t="shared" si="1"/>
        <v>99</v>
      </c>
      <c r="G30" s="1">
        <f t="shared" si="1"/>
        <v>97</v>
      </c>
      <c r="H30" s="1">
        <f t="shared" si="1"/>
        <v>97</v>
      </c>
      <c r="I30" s="1">
        <f t="shared" si="1"/>
        <v>95</v>
      </c>
      <c r="J30" s="4">
        <f t="shared" si="1"/>
        <v>95</v>
      </c>
    </row>
    <row r="31" spans="1:10" x14ac:dyDescent="0.15">
      <c r="A31" s="10"/>
      <c r="B31" s="23" t="s">
        <v>39</v>
      </c>
      <c r="C31" s="13">
        <f>MIN(C3:C28)</f>
        <v>3</v>
      </c>
      <c r="D31" s="11">
        <f t="shared" ref="D31:J31" si="2">MIN(D3:D28)</f>
        <v>1</v>
      </c>
      <c r="E31" s="11">
        <f t="shared" si="2"/>
        <v>7</v>
      </c>
      <c r="F31" s="11">
        <f t="shared" si="2"/>
        <v>3</v>
      </c>
      <c r="G31" s="11">
        <f t="shared" si="2"/>
        <v>1</v>
      </c>
      <c r="H31" s="11">
        <f t="shared" si="2"/>
        <v>2</v>
      </c>
      <c r="I31" s="11">
        <f t="shared" si="2"/>
        <v>6</v>
      </c>
      <c r="J31" s="12">
        <f t="shared" si="2"/>
        <v>8</v>
      </c>
    </row>
  </sheetData>
  <mergeCells count="1">
    <mergeCell ref="A1:J1"/>
  </mergeCells>
  <phoneticPr fontId="1"/>
  <pageMargins left="0.7" right="0.7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亜美</dc:creator>
  <cp:lastModifiedBy>二宮 亜美</cp:lastModifiedBy>
  <dcterms:created xsi:type="dcterms:W3CDTF">2014-03-04T11:10:38Z</dcterms:created>
  <dcterms:modified xsi:type="dcterms:W3CDTF">2014-09-08T03:39:00Z</dcterms:modified>
</cp:coreProperties>
</file>